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・県単（工事）\Ｒ３\01 Ｒ３徳土　徳島上那賀線　上勝・旭堂平　道路改良工事\01当初\06　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79" i="1" l="1"/>
  <c r="G76" i="1"/>
  <c r="G75" i="1" s="1"/>
  <c r="G71" i="1"/>
  <c r="G70" i="1" s="1"/>
  <c r="G69" i="1" s="1"/>
  <c r="G67" i="1"/>
  <c r="G65" i="1"/>
  <c r="G64" i="1" s="1"/>
  <c r="G60" i="1"/>
  <c r="G56" i="1"/>
  <c r="G55" i="1" s="1"/>
  <c r="G51" i="1"/>
  <c r="G48" i="1"/>
  <c r="G47" i="1" s="1"/>
  <c r="G45" i="1"/>
  <c r="G43" i="1"/>
  <c r="G42" i="1"/>
  <c r="G38" i="1"/>
  <c r="G33" i="1"/>
  <c r="G32" i="1" s="1"/>
  <c r="G28" i="1"/>
  <c r="G26" i="1"/>
  <c r="G25" i="1" s="1"/>
  <c r="G22" i="1"/>
  <c r="G20" i="1"/>
  <c r="G17" i="1"/>
  <c r="G12" i="1"/>
  <c r="G11" i="1" s="1"/>
  <c r="G78" i="1" l="1"/>
  <c r="G10" i="1"/>
  <c r="G83" i="1" l="1"/>
  <c r="G85" i="1" s="1"/>
  <c r="G86" i="1" s="1"/>
  <c r="G81" i="1"/>
</calcChain>
</file>

<file path=xl/sharedStrings.xml><?xml version="1.0" encoding="utf-8"?>
<sst xmlns="http://schemas.openxmlformats.org/spreadsheetml/2006/main" count="167" uniqueCount="90">
  <si>
    <t>工事費内訳書</t>
  </si>
  <si>
    <t>住　　　　所</t>
  </si>
  <si>
    <t>商号又は名称</t>
  </si>
  <si>
    <t>代 表 者 名</t>
  </si>
  <si>
    <t>工 事 名</t>
  </si>
  <si>
    <t>Ｒ３徳土　徳島上那賀線　上勝・旭堂平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</si>
  <si>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</si>
  <si>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</si>
  <si>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</si>
  <si>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</si>
  <si>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</si>
  <si>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</si>
  <si>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</si>
  <si>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</si>
  <si>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</si>
  <si>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</si>
  <si>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</si>
  <si>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</si>
  <si>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</si>
  <si>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</si>
  <si>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</si>
  <si>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</si>
  <si>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残土処理工</t>
  </si>
  <si>
    <t>土砂等運搬</t>
  </si>
  <si>
    <t>処分費　</t>
  </si>
  <si>
    <t>法面工</t>
  </si>
  <si>
    <t>法面吹付工</t>
  </si>
  <si>
    <t>ﾓﾙﾀﾙ吹付</t>
  </si>
  <si>
    <t>m2</t>
  </si>
  <si>
    <t>鉄筋挿入工</t>
  </si>
  <si>
    <t>鉄筋挿入工　</t>
  </si>
  <si>
    <t>本</t>
  </si>
  <si>
    <t>削孔機械の上下移動</t>
  </si>
  <si>
    <t>回</t>
  </si>
  <si>
    <t>足場(鉄筋挿入)</t>
  </si>
  <si>
    <t>空m3</t>
  </si>
  <si>
    <t>擁壁工</t>
  </si>
  <si>
    <t>作業土工</t>
  </si>
  <si>
    <t>床掘り</t>
  </si>
  <si>
    <t>埋戻し</t>
  </si>
  <si>
    <t>基面整正</t>
  </si>
  <si>
    <t>場所打擁壁工(構造物単位)</t>
  </si>
  <si>
    <t>もたれ式擁壁</t>
  </si>
  <si>
    <t>裏込砕石</t>
  </si>
  <si>
    <t>天端ｺﾝｸﾘｰﾄ　</t>
  </si>
  <si>
    <t>m</t>
  </si>
  <si>
    <t>石･ﾌﾞﾛｯｸ積(張)工</t>
  </si>
  <si>
    <t>石積(張)工</t>
  </si>
  <si>
    <t>石積　</t>
  </si>
  <si>
    <t>排水構造物工</t>
  </si>
  <si>
    <t>側溝工</t>
  </si>
  <si>
    <t>ﾌﾟﾚｷｬｽﾄU型側溝
　1号U型側溝</t>
  </si>
  <si>
    <t>モルタル充填</t>
  </si>
  <si>
    <t>側溝蓋</t>
  </si>
  <si>
    <t>枚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</si>
  <si>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</si>
  <si>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</si>
  <si>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</si>
  <si>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</si>
  <si>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</si>
  <si>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</si>
  <si>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</si>
  <si>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</si>
  <si>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</si>
  <si>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仮設工</t>
  </si>
  <si>
    <t>大型土のう撤去</t>
  </si>
  <si>
    <t>大型土のう</t>
  </si>
  <si>
    <t>袋</t>
  </si>
  <si>
    <t>交通管理工</t>
  </si>
  <si>
    <t>交通誘導警備員</t>
  </si>
  <si>
    <t>人日</t>
  </si>
  <si>
    <t>舗装</t>
  </si>
  <si>
    <t>舗装工</t>
  </si>
  <si>
    <t>ｱｽﾌｧﾙﾄ舗装工</t>
  </si>
  <si>
    <t>下層路盤(車道･路肩部)</t>
  </si>
  <si>
    <t>上層路盤(車道･路肩部)</t>
  </si>
  <si>
    <t>表層(車道･路肩部)</t>
  </si>
  <si>
    <t>防護柵工</t>
  </si>
  <si>
    <t>防止柵工</t>
  </si>
  <si>
    <t>転落(横断)防止柵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</si>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</sst>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G11+G25+G32+G42+G47+G55+G64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G12+G17+G20+G22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200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16</v>
      </c>
      <c r="E16" s="8" t="s">
        <v>17</v>
      </c>
      <c r="F16" s="9">
        <v>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18</v>
      </c>
      <c r="D17" s="24"/>
      <c r="E17" s="8" t="s">
        <v>13</v>
      </c>
      <c r="F17" s="9">
        <v>1</v>
      </c>
      <c r="G17" s="11">
        <f>G18+G19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19</v>
      </c>
      <c r="E18" s="8" t="s">
        <v>17</v>
      </c>
      <c r="F18" s="9">
        <v>70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19</v>
      </c>
      <c r="E19" s="8" t="s">
        <v>17</v>
      </c>
      <c r="F19" s="9">
        <v>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20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21</v>
      </c>
      <c r="E21" s="8" t="s">
        <v>17</v>
      </c>
      <c r="F21" s="9">
        <v>10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22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23</v>
      </c>
      <c r="E23" s="8" t="s">
        <v>17</v>
      </c>
      <c r="F23" s="9">
        <v>190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17</v>
      </c>
      <c r="F24" s="9">
        <v>190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25</v>
      </c>
      <c r="C25" s="24"/>
      <c r="D25" s="24"/>
      <c r="E25" s="8" t="s">
        <v>13</v>
      </c>
      <c r="F25" s="9">
        <v>1</v>
      </c>
      <c r="G25" s="11">
        <f>G26+G28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26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27</v>
      </c>
      <c r="E27" s="8" t="s">
        <v>28</v>
      </c>
      <c r="F27" s="9">
        <v>61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29</v>
      </c>
      <c r="D28" s="24"/>
      <c r="E28" s="8" t="s">
        <v>13</v>
      </c>
      <c r="F28" s="9">
        <v>1</v>
      </c>
      <c r="G28" s="11">
        <f>G29+G30+G31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31</v>
      </c>
      <c r="F29" s="9">
        <v>24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32</v>
      </c>
      <c r="E30" s="8" t="s">
        <v>33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35</v>
      </c>
      <c r="F31" s="9">
        <v>100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36</v>
      </c>
      <c r="C32" s="24"/>
      <c r="D32" s="24"/>
      <c r="E32" s="8" t="s">
        <v>13</v>
      </c>
      <c r="F32" s="9">
        <v>1</v>
      </c>
      <c r="G32" s="11">
        <f>G33+G38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37</v>
      </c>
      <c r="D33" s="24"/>
      <c r="E33" s="8" t="s">
        <v>13</v>
      </c>
      <c r="F33" s="9">
        <v>1</v>
      </c>
      <c r="G33" s="11">
        <f>G34+G35+G36+G37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38</v>
      </c>
      <c r="E34" s="8" t="s">
        <v>17</v>
      </c>
      <c r="F34" s="9">
        <v>30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38</v>
      </c>
      <c r="E35" s="8" t="s">
        <v>17</v>
      </c>
      <c r="F35" s="9">
        <v>10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39</v>
      </c>
      <c r="E36" s="8" t="s">
        <v>17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28</v>
      </c>
      <c r="F37" s="9">
        <v>18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41</v>
      </c>
      <c r="D38" s="24"/>
      <c r="E38" s="8" t="s">
        <v>13</v>
      </c>
      <c r="F38" s="9">
        <v>1</v>
      </c>
      <c r="G38" s="11">
        <f>G39+G40+G41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42</v>
      </c>
      <c r="E39" s="8" t="s">
        <v>17</v>
      </c>
      <c r="F39" s="9">
        <v>159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43</v>
      </c>
      <c r="E40" s="8" t="s">
        <v>17</v>
      </c>
      <c r="F40" s="9">
        <v>58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45</v>
      </c>
      <c r="F41" s="9">
        <v>28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24" t="s">
        <v>46</v>
      </c>
      <c r="C42" s="24"/>
      <c r="D42" s="24"/>
      <c r="E42" s="8" t="s">
        <v>13</v>
      </c>
      <c r="F42" s="9">
        <v>1</v>
      </c>
      <c r="G42" s="11">
        <f>G43+G45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37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39</v>
      </c>
      <c r="E44" s="8" t="s">
        <v>17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47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48</v>
      </c>
      <c r="E46" s="8" t="s">
        <v>28</v>
      </c>
      <c r="F46" s="9">
        <v>52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49</v>
      </c>
      <c r="C47" s="24"/>
      <c r="D47" s="24"/>
      <c r="E47" s="8" t="s">
        <v>13</v>
      </c>
      <c r="F47" s="9">
        <v>1</v>
      </c>
      <c r="G47" s="11">
        <f>G48+G51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37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39</v>
      </c>
      <c r="E49" s="8" t="s">
        <v>17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40</v>
      </c>
      <c r="E50" s="8" t="s">
        <v>28</v>
      </c>
      <c r="F50" s="9">
        <v>14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50</v>
      </c>
      <c r="D51" s="24"/>
      <c r="E51" s="8" t="s">
        <v>13</v>
      </c>
      <c r="F51" s="9">
        <v>1</v>
      </c>
      <c r="G51" s="11">
        <f>G52+G53+G54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51</v>
      </c>
      <c r="E52" s="8" t="s">
        <v>45</v>
      </c>
      <c r="F52" s="9">
        <v>35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52</v>
      </c>
      <c r="E53" s="8" t="s">
        <v>17</v>
      </c>
      <c r="F53" s="9">
        <v>1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53</v>
      </c>
      <c r="E54" s="8" t="s">
        <v>54</v>
      </c>
      <c r="F54" s="9">
        <v>70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24" t="s">
        <v>55</v>
      </c>
      <c r="C55" s="24"/>
      <c r="D55" s="24"/>
      <c r="E55" s="8" t="s">
        <v>13</v>
      </c>
      <c r="F55" s="9">
        <v>1</v>
      </c>
      <c r="G55" s="11">
        <f>G56+G60</f>
        <v>0</v>
      </c>
      <c r="I55" s="13">
        <v>46</v>
      </c>
      <c r="J55" s="14">
        <v>2</v>
      </c>
    </row>
    <row r="56" spans="1:10" ht="42" customHeight="1" x14ac:dyDescent="0.15">
      <c r="A56" s="6"/>
      <c r="B56" s="7"/>
      <c r="C56" s="24" t="s">
        <v>56</v>
      </c>
      <c r="D56" s="24"/>
      <c r="E56" s="8" t="s">
        <v>13</v>
      </c>
      <c r="F56" s="9">
        <v>1</v>
      </c>
      <c r="G56" s="11">
        <f>G57+G58+G59</f>
        <v>0</v>
      </c>
      <c r="I56" s="13">
        <v>47</v>
      </c>
      <c r="J56" s="14">
        <v>3</v>
      </c>
    </row>
    <row r="57" spans="1:10" ht="42" customHeight="1" x14ac:dyDescent="0.15">
      <c r="A57" s="6"/>
      <c r="B57" s="7"/>
      <c r="C57" s="7"/>
      <c r="D57" s="24" t="s">
        <v>57</v>
      </c>
      <c r="E57" s="8" t="s">
        <v>45</v>
      </c>
      <c r="F57" s="9">
        <v>14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58</v>
      </c>
      <c r="E58" s="8" t="s">
        <v>28</v>
      </c>
      <c r="F58" s="9">
        <v>190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59</v>
      </c>
      <c r="E59" s="8" t="s">
        <v>17</v>
      </c>
      <c r="F59" s="9">
        <v>10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60</v>
      </c>
      <c r="D60" s="24"/>
      <c r="E60" s="8" t="s">
        <v>13</v>
      </c>
      <c r="F60" s="9">
        <v>1</v>
      </c>
      <c r="G60" s="11">
        <f>G61+G62+G63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61</v>
      </c>
      <c r="E61" s="8" t="s">
        <v>17</v>
      </c>
      <c r="F61" s="9">
        <v>10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62</v>
      </c>
      <c r="E62" s="8" t="s">
        <v>17</v>
      </c>
      <c r="F62" s="9">
        <v>10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63</v>
      </c>
      <c r="E63" s="8" t="s">
        <v>17</v>
      </c>
      <c r="F63" s="10">
        <v>0.02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64</v>
      </c>
      <c r="C64" s="24"/>
      <c r="D64" s="24"/>
      <c r="E64" s="8" t="s">
        <v>13</v>
      </c>
      <c r="F64" s="9">
        <v>1</v>
      </c>
      <c r="G64" s="11">
        <f>G65+G67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4" t="s">
        <v>65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66</v>
      </c>
      <c r="E66" s="8" t="s">
        <v>67</v>
      </c>
      <c r="F66" s="9">
        <v>65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24" t="s">
        <v>68</v>
      </c>
      <c r="D67" s="24"/>
      <c r="E67" s="8" t="s">
        <v>13</v>
      </c>
      <c r="F67" s="9">
        <v>1</v>
      </c>
      <c r="G67" s="11">
        <f>G68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69</v>
      </c>
      <c r="E68" s="8" t="s">
        <v>70</v>
      </c>
      <c r="F68" s="9">
        <v>20</v>
      </c>
      <c r="G68" s="12"/>
      <c r="I68" s="13">
        <v>59</v>
      </c>
      <c r="J68" s="14">
        <v>4</v>
      </c>
    </row>
    <row r="69" spans="1:10" ht="42" customHeight="1" x14ac:dyDescent="0.15">
      <c r="A69" s="23" t="s">
        <v>71</v>
      </c>
      <c r="B69" s="24"/>
      <c r="C69" s="24"/>
      <c r="D69" s="24"/>
      <c r="E69" s="8" t="s">
        <v>13</v>
      </c>
      <c r="F69" s="9">
        <v>1</v>
      </c>
      <c r="G69" s="11">
        <f>G70+G75</f>
        <v>0</v>
      </c>
      <c r="I69" s="13">
        <v>60</v>
      </c>
      <c r="J69" s="14">
        <v>1</v>
      </c>
    </row>
    <row r="70" spans="1:10" ht="42" customHeight="1" x14ac:dyDescent="0.15">
      <c r="A70" s="6"/>
      <c r="B70" s="24" t="s">
        <v>72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73</v>
      </c>
      <c r="D71" s="24"/>
      <c r="E71" s="8" t="s">
        <v>13</v>
      </c>
      <c r="F71" s="9">
        <v>1</v>
      </c>
      <c r="G71" s="11">
        <f>G72+G73+G74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74</v>
      </c>
      <c r="E72" s="8" t="s">
        <v>28</v>
      </c>
      <c r="F72" s="9">
        <v>247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75</v>
      </c>
      <c r="E73" s="8" t="s">
        <v>28</v>
      </c>
      <c r="F73" s="9">
        <v>247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76</v>
      </c>
      <c r="E74" s="8" t="s">
        <v>28</v>
      </c>
      <c r="F74" s="9">
        <v>247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24" t="s">
        <v>77</v>
      </c>
      <c r="C75" s="24"/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2</v>
      </c>
    </row>
    <row r="76" spans="1:10" ht="42" customHeight="1" x14ac:dyDescent="0.15">
      <c r="A76" s="6"/>
      <c r="B76" s="7"/>
      <c r="C76" s="24" t="s">
        <v>78</v>
      </c>
      <c r="D76" s="24"/>
      <c r="E76" s="8" t="s">
        <v>13</v>
      </c>
      <c r="F76" s="9">
        <v>1</v>
      </c>
      <c r="G76" s="11">
        <f>G77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4" t="s">
        <v>79</v>
      </c>
      <c r="E77" s="8" t="s">
        <v>45</v>
      </c>
      <c r="F77" s="9">
        <v>28</v>
      </c>
      <c r="G77" s="12"/>
      <c r="I77" s="13">
        <v>68</v>
      </c>
      <c r="J77" s="14">
        <v>4</v>
      </c>
    </row>
    <row r="78" spans="1:10" ht="42" customHeight="1" x14ac:dyDescent="0.15">
      <c r="A78" s="23" t="s">
        <v>80</v>
      </c>
      <c r="B78" s="24"/>
      <c r="C78" s="24"/>
      <c r="D78" s="24"/>
      <c r="E78" s="8" t="s">
        <v>13</v>
      </c>
      <c r="F78" s="9">
        <v>1</v>
      </c>
      <c r="G78" s="11">
        <f>G11+G25+G32+G42+G47+G55+G64+G70+G75</f>
        <v>0</v>
      </c>
      <c r="I78" s="13">
        <v>69</v>
      </c>
      <c r="J78" s="14">
        <v>20</v>
      </c>
    </row>
    <row r="79" spans="1:10" ht="42" customHeight="1" x14ac:dyDescent="0.15">
      <c r="A79" s="23" t="s">
        <v>81</v>
      </c>
      <c r="B79" s="24"/>
      <c r="C79" s="24"/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200</v>
      </c>
    </row>
    <row r="80" spans="1:10" ht="42" customHeight="1" x14ac:dyDescent="0.15">
      <c r="A80" s="6"/>
      <c r="B80" s="24" t="s">
        <v>82</v>
      </c>
      <c r="C80" s="24"/>
      <c r="D80" s="24"/>
      <c r="E80" s="8" t="s">
        <v>13</v>
      </c>
      <c r="F80" s="9">
        <v>1</v>
      </c>
      <c r="G80" s="12"/>
      <c r="I80" s="13">
        <v>71</v>
      </c>
      <c r="J80" s="14"/>
    </row>
    <row r="81" spans="1:10" ht="42" customHeight="1" x14ac:dyDescent="0.15">
      <c r="A81" s="23" t="s">
        <v>83</v>
      </c>
      <c r="B81" s="24"/>
      <c r="C81" s="24"/>
      <c r="D81" s="24"/>
      <c r="E81" s="8" t="s">
        <v>13</v>
      </c>
      <c r="F81" s="9">
        <v>1</v>
      </c>
      <c r="G81" s="11">
        <f>G78+G79</f>
        <v>0</v>
      </c>
      <c r="I81" s="13">
        <v>72</v>
      </c>
      <c r="J81" s="14"/>
    </row>
    <row r="82" spans="1:10" ht="42" customHeight="1" x14ac:dyDescent="0.15">
      <c r="A82" s="6"/>
      <c r="B82" s="24" t="s">
        <v>84</v>
      </c>
      <c r="C82" s="24"/>
      <c r="D82" s="24"/>
      <c r="E82" s="8" t="s">
        <v>13</v>
      </c>
      <c r="F82" s="9">
        <v>1</v>
      </c>
      <c r="G82" s="12"/>
      <c r="I82" s="13">
        <v>73</v>
      </c>
      <c r="J82" s="14">
        <v>210</v>
      </c>
    </row>
    <row r="83" spans="1:10" ht="42" customHeight="1" x14ac:dyDescent="0.15">
      <c r="A83" s="23" t="s">
        <v>85</v>
      </c>
      <c r="B83" s="24"/>
      <c r="C83" s="24"/>
      <c r="D83" s="24"/>
      <c r="E83" s="8" t="s">
        <v>13</v>
      </c>
      <c r="F83" s="9">
        <v>1</v>
      </c>
      <c r="G83" s="11">
        <f>G78+G79+G82</f>
        <v>0</v>
      </c>
      <c r="I83" s="13">
        <v>74</v>
      </c>
      <c r="J83" s="14"/>
    </row>
    <row r="84" spans="1:10" ht="42" customHeight="1" x14ac:dyDescent="0.15">
      <c r="A84" s="6"/>
      <c r="B84" s="24" t="s">
        <v>86</v>
      </c>
      <c r="C84" s="24"/>
      <c r="D84" s="24"/>
      <c r="E84" s="8" t="s">
        <v>13</v>
      </c>
      <c r="F84" s="9">
        <v>1</v>
      </c>
      <c r="G84" s="12"/>
      <c r="I84" s="13">
        <v>75</v>
      </c>
      <c r="J84" s="14">
        <v>220</v>
      </c>
    </row>
    <row r="85" spans="1:10" ht="42" customHeight="1" x14ac:dyDescent="0.15">
      <c r="A85" s="23" t="s">
        <v>87</v>
      </c>
      <c r="B85" s="24"/>
      <c r="C85" s="24"/>
      <c r="D85" s="24"/>
      <c r="E85" s="8" t="s">
        <v>13</v>
      </c>
      <c r="F85" s="9">
        <v>1</v>
      </c>
      <c r="G85" s="11">
        <f>G83+G84</f>
        <v>0</v>
      </c>
      <c r="I85" s="13">
        <v>76</v>
      </c>
      <c r="J85" s="14">
        <v>30</v>
      </c>
    </row>
    <row r="86" spans="1:10" ht="42" customHeight="1" x14ac:dyDescent="0.15">
      <c r="A86" s="25" t="s">
        <v>88</v>
      </c>
      <c r="B86" s="26"/>
      <c r="C86" s="26"/>
      <c r="D86" s="26"/>
      <c r="E86" s="15" t="s">
        <v>89</v>
      </c>
      <c r="F86" s="16" t="s">
        <v>89</v>
      </c>
      <c r="G86" s="17">
        <f>G85</f>
        <v>0</v>
      </c>
      <c r="I86" s="18">
        <v>77</v>
      </c>
      <c r="J86" s="18">
        <v>90</v>
      </c>
    </row>
  </sheetData>
  <sheetProtection sheet="1"/>
  <mergeCells count="83">
    <mergeCell ref="B84:D84"/>
    <mergeCell ref="A85:D85"/>
    <mergeCell ref="A86:D86"/>
    <mergeCell ref="A79:D79"/>
    <mergeCell ref="B80:D80"/>
    <mergeCell ref="A81:D81"/>
    <mergeCell ref="B82:D82"/>
    <mergeCell ref="A83:D83"/>
    <mergeCell ref="D74"/>
    <mergeCell ref="B75:D75"/>
    <mergeCell ref="C76:D76"/>
    <mergeCell ref="D77"/>
    <mergeCell ref="A78:D78"/>
    <mergeCell ref="A69:D69"/>
    <mergeCell ref="B70:D70"/>
    <mergeCell ref="C71:D71"/>
    <mergeCell ref="D72"/>
    <mergeCell ref="D73"/>
    <mergeCell ref="B64:D64"/>
    <mergeCell ref="C65:D65"/>
    <mergeCell ref="D66"/>
    <mergeCell ref="C67:D67"/>
    <mergeCell ref="D68"/>
    <mergeCell ref="D59"/>
    <mergeCell ref="C60:D60"/>
    <mergeCell ref="D61"/>
    <mergeCell ref="D62"/>
    <mergeCell ref="D63"/>
    <mergeCell ref="D54"/>
    <mergeCell ref="B55:D55"/>
    <mergeCell ref="C56:D56"/>
    <mergeCell ref="D57"/>
    <mergeCell ref="D58"/>
    <mergeCell ref="D49"/>
    <mergeCell ref="D50"/>
    <mergeCell ref="C51:D51"/>
    <mergeCell ref="D52"/>
    <mergeCell ref="D53"/>
    <mergeCell ref="D44"/>
    <mergeCell ref="C45:D45"/>
    <mergeCell ref="D46"/>
    <mergeCell ref="B47:D47"/>
    <mergeCell ref="C48:D48"/>
    <mergeCell ref="D39"/>
    <mergeCell ref="D40"/>
    <mergeCell ref="D41"/>
    <mergeCell ref="B42:D42"/>
    <mergeCell ref="C43:D43"/>
    <mergeCell ref="D34"/>
    <mergeCell ref="D35"/>
    <mergeCell ref="D36"/>
    <mergeCell ref="D37"/>
    <mergeCell ref="C38:D38"/>
    <mergeCell ref="D29"/>
    <mergeCell ref="D30"/>
    <mergeCell ref="D31"/>
    <mergeCell ref="B32:D32"/>
    <mergeCell ref="C33:D33"/>
    <mergeCell ref="D24"/>
    <mergeCell ref="B25:D25"/>
    <mergeCell ref="C26:D26"/>
    <mergeCell ref="D27"/>
    <mergeCell ref="C28:D28"/>
    <mergeCell ref="D19"/>
    <mergeCell ref="C20:D20"/>
    <mergeCell ref="D21"/>
    <mergeCell ref="C22: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Matsuda Kyousuke</cp:lastModifiedBy>
  <dcterms:created xsi:type="dcterms:W3CDTF">2021-05-14T00:07:14Z</dcterms:created>
  <dcterms:modified xsi:type="dcterms:W3CDTF">2021-05-14T00:07:22Z</dcterms:modified>
</cp:coreProperties>
</file>